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lutonbc-my.sharepoint.com/personal/nova_constable_luton_gov_uk/Documents/Desktop/"/>
    </mc:Choice>
  </mc:AlternateContent>
  <xr:revisionPtr revIDLastSave="5" documentId="8_{646B2ED2-8F82-4EBD-A9CB-0F28320A5564}" xr6:coauthVersionLast="47" xr6:coauthVersionMax="47" xr10:uidLastSave="{1D502F7D-586B-4316-BE4A-2C21208892CF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E40" i="1"/>
  <c r="E39" i="1"/>
  <c r="E38" i="1"/>
  <c r="D38" i="1"/>
  <c r="E32" i="1"/>
  <c r="D32" i="1"/>
  <c r="E31" i="1"/>
  <c r="D31" i="1"/>
  <c r="E30" i="1"/>
  <c r="D30" i="1"/>
  <c r="E29" i="1"/>
  <c r="D2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<sst xmlns="http://schemas.openxmlformats.org/spreadsheetml/2006/main" count="72" uniqueCount="61">
  <si>
    <t>Q5a Building safety</t>
  </si>
  <si>
    <t>LCRA</t>
  </si>
  <si>
    <t>LCHO</t>
  </si>
  <si>
    <t>All stock (LCRA + LCHO)</t>
  </si>
  <si>
    <t>BS01</t>
  </si>
  <si>
    <t>Proportion of homes for which all required gas safety checks have been carried out.</t>
  </si>
  <si>
    <t>BS02</t>
  </si>
  <si>
    <t>Proportion of homes for which all required fire risk assessments have been carried out.</t>
  </si>
  <si>
    <t>BS03</t>
  </si>
  <si>
    <t>Proportion of homes for which all required asbestos management surveys or re-inspections have been carried out.</t>
  </si>
  <si>
    <t>BS04</t>
  </si>
  <si>
    <t>Proportion of homes for which all required legionella risk assessments have been carried out.</t>
  </si>
  <si>
    <t>BS05</t>
  </si>
  <si>
    <t>Proportion of homes for which all required communal passenger lift safety checks have been carried out.</t>
  </si>
  <si>
    <t>Q5b Anti-social behaviour</t>
  </si>
  <si>
    <t>NM01 (1)</t>
  </si>
  <si>
    <t>Number of anti-social behaviour cases, opened per 1,000 homes.</t>
  </si>
  <si>
    <t>NM01 (2)</t>
  </si>
  <si>
    <t>Number of anti-social behaviour cases that involve hate incidents opened per 1,000 homes</t>
  </si>
  <si>
    <t>Q5c DHS and repairs</t>
  </si>
  <si>
    <t>RP01</t>
  </si>
  <si>
    <t>Proportion of homes that do not meet the Decent Homes Standard.</t>
  </si>
  <si>
    <t>RP02 (1)</t>
  </si>
  <si>
    <t>Proportion of non-emergency responsive repairs completed within the landlord’s target timescale.</t>
  </si>
  <si>
    <t>RP02 (2)</t>
  </si>
  <si>
    <t>Proportion of emergency responsive repairs completed within the landlord’s target timescale.</t>
  </si>
  <si>
    <t>Q5d Complaints</t>
  </si>
  <si>
    <t>CH01 (1)</t>
  </si>
  <si>
    <t>Number of stage one complaints received per 1,000 homes.</t>
  </si>
  <si>
    <t>CH01 (2)</t>
  </si>
  <si>
    <t>Number of stage two complaints received per 1,000 homes.</t>
  </si>
  <si>
    <t>CH02 (1)</t>
  </si>
  <si>
    <t>Proportion of stage one complaints responded to within the Housing Ombudsman’s Complaint Handling Code timescales.</t>
  </si>
  <si>
    <t>CH02 (2)</t>
  </si>
  <si>
    <t>Proportion of stage two complaints responded to within the Housing Ombudsman’s Complaint Handling Code timescales.</t>
  </si>
  <si>
    <t>Q5e Tenant perception measures</t>
  </si>
  <si>
    <t>Combined</t>
  </si>
  <si>
    <t>TP01</t>
  </si>
  <si>
    <t>Proportion of respondents who report that they are satisfied with the overall service from their landlord.</t>
  </si>
  <si>
    <t>TP02</t>
  </si>
  <si>
    <t>Proportion of respondents who have received a repair in the last 12 months who report that they are satisfied with the overall repairs service.</t>
  </si>
  <si>
    <t>TP03</t>
  </si>
  <si>
    <t>Proportion of respondents who have received a repair in the last 12 months who report that they are satisfied with the time taken to complete their most recent repair.</t>
  </si>
  <si>
    <t>TP04</t>
  </si>
  <si>
    <t>Proportion of respondents who report that they are satisfied that their home is well maintained.</t>
  </si>
  <si>
    <t>TP05</t>
  </si>
  <si>
    <t>Proportion of respondents who report that they are satisfied that their home is safe.</t>
  </si>
  <si>
    <t>TP06</t>
  </si>
  <si>
    <t>Proportion of respondents who report that they are satisfied that their landlord listens to tenant views and acts upon them.</t>
  </si>
  <si>
    <t>TP07</t>
  </si>
  <si>
    <t>Proportion of respondents who report that they are satisfied that their landlord keeps them informed about things that matter to them.</t>
  </si>
  <si>
    <t>TP08</t>
  </si>
  <si>
    <t>Proportion of respondents who report that they agree their landlord treats them fairly and with respect.</t>
  </si>
  <si>
    <t>TP09</t>
  </si>
  <si>
    <t>Proportion of respondents who report making a complaint in the last 12 months who are satisfied with their landlord’s approach to complaints handling.</t>
  </si>
  <si>
    <t>TP10</t>
  </si>
  <si>
    <t>Proportion of respondents with communal areas who report that they are satisfied that their landlord keeps communal areas clean and well maintained.</t>
  </si>
  <si>
    <t>TP11</t>
  </si>
  <si>
    <t>Proportion of respondents who report that they are satisfied that their landlord makes a positive contribution to the neighbourhood.</t>
  </si>
  <si>
    <t>TP12</t>
  </si>
  <si>
    <t>Proportion of respondents who report that they are satisfied with their landlord’s approach to handling anti-social behaviour.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</si>
</sst>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[Red]\-0.0\ 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CBE3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9CDE5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3D9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9" fontId="1" fillId="2" borderId="0">
      <alignment horizontal="left" vertical="center" wrapText="1"/>
    </xf>
    <xf numFmtId="49" fontId="1" fillId="2" borderId="0">
      <alignment horizontal="right" vertical="center" wrapText="1"/>
    </xf>
    <xf numFmtId="49" fontId="1" fillId="4" borderId="1">
      <alignment horizontal="center" vertical="center" wrapText="1"/>
    </xf>
    <xf numFmtId="49" fontId="2" fillId="3" borderId="0">
      <alignment horizontal="center" vertical="center" wrapText="1"/>
    </xf>
    <xf numFmtId="49" fontId="3" fillId="3" borderId="0">
      <alignment horizontal="left" vertical="center" wrapText="1"/>
    </xf>
    <xf numFmtId="0" fontId="4" fillId="5" borderId="0">
      <alignment horizontal="left" vertical="center"/>
    </xf>
    <xf numFmtId="164" fontId="4" fillId="6" borderId="2">
      <alignment horizontal="right" vertical="center"/>
    </xf>
    <xf numFmtId="0" fontId="5" fillId="3" borderId="0">
      <alignment horizontal="left" vertical="center"/>
    </xf>
    <xf numFmtId="49" fontId="7" fillId="7" borderId="0">
      <alignment horizontal="left" vertical="center" wrapText="1"/>
    </xf>
  </cellStyleXfs>
  <cellXfs count="14">
    <xf numFmtId="0" fontId="0" fillId="0" borderId="0" xfId="0"/>
    <xf numFmtId="49" fontId="1" fillId="2" borderId="0" xfId="1">
      <alignment horizontal="left" vertical="center" wrapText="1"/>
    </xf>
    <xf numFmtId="49" fontId="1" fillId="2" borderId="0" xfId="2">
      <alignment horizontal="right" vertical="center" wrapText="1"/>
    </xf>
    <xf numFmtId="0" fontId="0" fillId="3" borderId="0" xfId="0" applyFill="1"/>
    <xf numFmtId="49" fontId="1" fillId="4" borderId="1" xfId="3">
      <alignment horizontal="center" vertical="center" wrapText="1"/>
    </xf>
    <xf numFmtId="49" fontId="3" fillId="3" borderId="0" xfId="5">
      <alignment horizontal="left" vertical="center" wrapText="1"/>
    </xf>
    <xf numFmtId="0" fontId="4" fillId="5" borderId="0" xfId="6">
      <alignment horizontal="left" vertical="center"/>
    </xf>
    <xf numFmtId="164" fontId="4" fillId="6" borderId="2" xfId="7">
      <alignment horizontal="right" vertical="center"/>
    </xf>
    <xf numFmtId="0" fontId="5" fillId="3" borderId="0" xfId="8">
      <alignment horizontal="left" vertical="center"/>
    </xf>
    <xf numFmtId="0" fontId="6" fillId="0" borderId="0" xfId="0" applyFont="1" applyAlignment="1">
      <alignment vertical="center" wrapText="1"/>
    </xf>
    <xf numFmtId="0" fontId="4" fillId="3" borderId="0" xfId="0" applyFont="1" applyFill="1"/>
    <xf numFmtId="49" fontId="2" fillId="3" borderId="2" xfId="4" applyBorder="1">
      <alignment horizontal="center" vertical="center" wrapText="1"/>
    </xf>
    <xf numFmtId="49" fontId="3" fillId="3" borderId="2" xfId="5" applyBorder="1">
      <alignment horizontal="left" vertical="center" wrapText="1"/>
    </xf>
    <xf numFmtId="49" fontId="1" fillId="2" borderId="0" xfId="1">
      <alignment horizontal="left" vertical="center" wrapText="1"/>
    </xf>
  </cellXfs>
  <cellStyles count="10">
    <cellStyle name="Grey" xfId="6" xr:uid="{90EF7AB6-48B6-4D24-BE4A-621C29F556E7}"/>
    <cellStyle name="Hidden" xfId="8" xr:uid="{A8EE99D1-F181-4955-B509-19A56C07F040}"/>
    <cellStyle name="Normal" xfId="0" builtinId="0"/>
    <cellStyle name="Prefill 1dp Decimal" xfId="7" xr:uid="{632D1796-1CD6-4376-877B-7CD122DFC266}"/>
    <cellStyle name="Table (centre)" xfId="3" xr:uid="{44F0CF5D-F391-49F8-86C7-48E11BC8DCF2}"/>
    <cellStyle name="Text Question Number (centre)" xfId="4" xr:uid="{0651AFE7-0E04-4951-917E-04F3135DEE08}"/>
    <cellStyle name="Text S" xfId="5" xr:uid="{512EDE9C-C602-4F5A-9F31-980572F42E79}"/>
    <cellStyle name="Text S (warning)" xfId="9" xr:uid="{0A149A22-8C53-471F-83FD-98E94ED33573}"/>
    <cellStyle name="Yellow Question Number" xfId="2" xr:uid="{F32EC7A8-59F4-492E-A69B-568CE5A5B233}"/>
    <cellStyle name="Yellow S" xfId="1" xr:uid="{767B3C09-FF4B-459E-9848-5CA59097F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rporate\housing\Generic%20Housing%20Services\Compliance\RSH\2025%20NROSH+%20Data%20Submission%202025\AD%2027.06.2025%20Tenant_Satisfaction_Measures_Return_(TSMs)_-_2025_Tenant_Satisfaction_Measures_Return_2025%20(1).xlsx" TargetMode="External"/><Relationship Id="rId1" Type="http://schemas.openxmlformats.org/officeDocument/2006/relationships/externalLinkPath" Target="file:///\\corporate\Housing\Generic%20Housing%20Services\Compliance\RSH\2025%20NROSH+%20Data%20Submission%202025\AD%2027.06.2025%20Tenant_Satisfaction_Measures_Return_(TSMs)_-_2025_Tenant_Satisfaction_Measures_Return_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SurveyPartMetadata"/>
      <sheetName val="Cover Sheet"/>
      <sheetName val="Sect 0 - Survey Completion"/>
      <sheetName val="Sect 1a - Background (LCRA)"/>
      <sheetName val="Sect 1b - Background (LCHO)"/>
      <sheetName val="Sect 1c - Background (Combined)"/>
      <sheetName val="Sect 2 - Published TSMs"/>
      <sheetName val="Sect 3 - TSMs reported by all"/>
      <sheetName val="Sect 4 - TSMs reported for LCRA"/>
      <sheetName val="Sect 5 - TSMs reported for LCHO"/>
      <sheetName val="Sect 6 - TSMs reported Combined"/>
      <sheetName val="Validations"/>
      <sheetName val="Lists"/>
      <sheetName val="DimensionalMembers"/>
      <sheetName val="PriorValues"/>
      <sheetName val="OtherSurveyValues"/>
    </sheetNames>
    <definedNames>
      <definedName name="DP_TSML002" refersTo="='Sect 0 - Survey Completion'!$D$13" sheetId="2"/>
      <definedName name="DP_TSML003" refersTo="='Sect 0 - Survey Completion'!$D$14" sheetId="2"/>
      <definedName name="DP_TSML142" refersTo="='Sect 3 - TSMs reported by all'!$E$19" sheetId="7"/>
      <definedName name="DP_TSML145" refersTo="='Sect 3 - TSMs reported by all'!$E$21" sheetId="7"/>
      <definedName name="DP_TSML148" refersTo="='Sect 3 - TSMs reported by all'!$E$23" sheetId="7"/>
      <definedName name="DP_TSML151" refersTo="='Sect 3 - TSMs reported by all'!$E$25" sheetId="7"/>
      <definedName name="DP_TSML154" refersTo="='Sect 3 - TSMs reported by all'!$E$27" sheetId="7"/>
      <definedName name="DP_TSML287" refersTo="='Sect 5 - TSMs reported for LCHO'!$F$15" sheetId="9"/>
      <definedName name="DP_TSML290" refersTo="='Sect 5 - TSMs reported for LCHO'!$F$17" sheetId="9"/>
      <definedName name="DP_TSML295" refersTo="='Sect 5 - TSMs reported for LCHO'!$F$33" sheetId="9"/>
      <definedName name="DP_TSML298" refersTo="='Sect 5 - TSMs reported for LCHO'!$F$35" sheetId="9"/>
      <definedName name="DP_TSML311" refersTo="='Sect 5 - TSMs reported for LCHO'!$D$64" sheetId="9"/>
      <definedName name="DP_TSML318" refersTo="='Sect 5 - TSMs reported for LCHO'!$H$64" sheetId="9"/>
      <definedName name="DP_TSML325" refersTo="='Sect 5 - TSMs reported for LCHO'!$I$64" sheetId="9"/>
      <definedName name="DP_TSML332" refersTo="='Sect 5 - TSMs reported for LCHO'!$D$81" sheetId="9"/>
      <definedName name="DP_TSML339" refersTo="='Sect 5 - TSMs reported for LCHO'!$E$81" sheetId="9"/>
      <definedName name="DP_TSML348" refersTo="='Sect 5 - TSMs reported for LCHO'!$F$81" sheetId="9"/>
      <definedName name="DP_TSML357" refersTo="='Sect 5 - TSMs reported for LCHO'!$G$81" sheetId="9"/>
      <definedName name="DP_TSML364" refersTo="='Sect 5 - TSMs reported for LCHO'!$H$81" sheetId="9"/>
      <definedName name="DP_TSML371" refersTo="='Sect 5 - TSMs reported for LCHO'!$I$81" sheetId="9"/>
      <definedName name="DP_TSML372" refersTo="='Sect 6 - TSMs reported Combined'!$F$15" sheetId="10"/>
      <definedName name="DP_TSML375" refersTo="='Sect 6 - TSMs reported Combined'!$F$17" sheetId="10"/>
      <definedName name="DP_TSML380" refersTo="='Sect 6 - TSMs reported Combined'!$F$33" sheetId="10"/>
      <definedName name="DP_TSML383" refersTo="='Sect 6 - TSMs reported Combined'!$F$35" sheetId="10"/>
      <definedName name="DP_TSML396" refersTo="='Sect 6 - TSMs reported Combined'!$D$66" sheetId="10"/>
      <definedName name="DP_TSML405" refersTo="='Sect 6 - TSMs reported Combined'!$E$66" sheetId="10"/>
      <definedName name="DP_TSML414" refersTo="='Sect 6 - TSMs reported Combined'!$F$66" sheetId="10"/>
      <definedName name="DP_TSML421" refersTo="='Sect 6 - TSMs reported Combined'!$G$66" sheetId="10"/>
      <definedName name="DP_TSML428" refersTo="='Sect 6 - TSMs reported Combined'!$H$66" sheetId="10"/>
      <definedName name="DP_TSML435" refersTo="='Sect 6 - TSMs reported Combined'!$I$66" sheetId="10"/>
      <definedName name="DP_TSML442" refersTo="='Sect 6 - TSMs reported Combined'!$D$83" sheetId="10"/>
      <definedName name="DP_TSML449" refersTo="='Sect 6 - TSMs reported Combined'!$E$83" sheetId="10"/>
      <definedName name="DP_TSML458" refersTo="='Sect 6 - TSMs reported Combined'!$F$83" sheetId="10"/>
      <definedName name="DP_TSML467" refersTo="='Sect 6 - TSMs reported Combined'!$G$83" sheetId="10"/>
      <definedName name="DP_TSML474" refersTo="='Sect 6 - TSMs reported Combined'!$H$83" sheetId="10"/>
      <definedName name="DP_TSML481" refersTo="='Sect 6 - TSMs reported Combined'!$I$83" sheetId="10"/>
    </definedNames>
    <sheetDataSet>
      <sheetData sheetId="0"/>
      <sheetData sheetId="1"/>
      <sheetData sheetId="2">
        <row r="12">
          <cell r="D12" t="str">
            <v>Yes</v>
          </cell>
        </row>
        <row r="13">
          <cell r="D13" t="str">
            <v>No</v>
          </cell>
        </row>
        <row r="14">
          <cell r="D14" t="str">
            <v>No</v>
          </cell>
        </row>
      </sheetData>
      <sheetData sheetId="3"/>
      <sheetData sheetId="4"/>
      <sheetData sheetId="5"/>
      <sheetData sheetId="6"/>
      <sheetData sheetId="7">
        <row r="19">
          <cell r="E19">
            <v>100</v>
          </cell>
        </row>
        <row r="21">
          <cell r="E21">
            <v>100</v>
          </cell>
        </row>
        <row r="23">
          <cell r="E23">
            <v>100</v>
          </cell>
        </row>
        <row r="25">
          <cell r="E25">
            <v>100</v>
          </cell>
        </row>
        <row r="27">
          <cell r="E27">
            <v>100</v>
          </cell>
        </row>
      </sheetData>
      <sheetData sheetId="8">
        <row r="15">
          <cell r="F15">
            <v>32.799999999999997</v>
          </cell>
        </row>
        <row r="17">
          <cell r="F17">
            <v>82.2</v>
          </cell>
        </row>
        <row r="33">
          <cell r="F33">
            <v>6.4</v>
          </cell>
        </row>
        <row r="35">
          <cell r="F35">
            <v>97.9</v>
          </cell>
        </row>
        <row r="64">
          <cell r="D64">
            <v>70.400000000000006</v>
          </cell>
          <cell r="H64">
            <v>73.900000000000006</v>
          </cell>
          <cell r="I64">
            <v>57.2</v>
          </cell>
        </row>
        <row r="81">
          <cell r="D81">
            <v>62</v>
          </cell>
          <cell r="E81">
            <v>69.8</v>
          </cell>
          <cell r="F81">
            <v>27.9</v>
          </cell>
          <cell r="G81">
            <v>62.4</v>
          </cell>
          <cell r="H81">
            <v>57.3</v>
          </cell>
          <cell r="I81">
            <v>49</v>
          </cell>
        </row>
      </sheetData>
      <sheetData sheetId="9">
        <row r="15">
          <cell r="F15">
            <v>0</v>
          </cell>
        </row>
        <row r="17">
          <cell r="F17">
            <v>0</v>
          </cell>
        </row>
        <row r="33">
          <cell r="F33">
            <v>0</v>
          </cell>
        </row>
        <row r="35">
          <cell r="F35">
            <v>0</v>
          </cell>
        </row>
        <row r="64">
          <cell r="D64">
            <v>0</v>
          </cell>
          <cell r="H64">
            <v>0</v>
          </cell>
          <cell r="I64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</sheetData>
      <sheetData sheetId="10">
        <row r="15">
          <cell r="F15">
            <v>0</v>
          </cell>
        </row>
        <row r="17">
          <cell r="F17">
            <v>0</v>
          </cell>
        </row>
        <row r="33">
          <cell r="F33">
            <v>0</v>
          </cell>
        </row>
        <row r="35">
          <cell r="F3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topLeftCell="A16" workbookViewId="0">
      <selection activeCell="D24" sqref="D24"/>
    </sheetView>
  </sheetViews>
  <sheetFormatPr defaultColWidth="21.44140625" defaultRowHeight="14.4" x14ac:dyDescent="0.3"/>
  <cols>
    <col min="1" max="1" width="15.44140625" customWidth="1"/>
    <col min="2" max="2" width="32.109375" customWidth="1"/>
    <col min="3" max="3" width="18" customWidth="1"/>
    <col min="4" max="4" width="18.109375" customWidth="1"/>
  </cols>
  <sheetData>
    <row r="1" spans="1:5" x14ac:dyDescent="0.3">
      <c r="A1" s="13" t="s">
        <v>0</v>
      </c>
      <c r="B1" s="13"/>
      <c r="C1" s="13"/>
      <c r="D1" s="13"/>
      <c r="E1" s="2"/>
    </row>
    <row r="2" spans="1:5" ht="15" thickBot="1" x14ac:dyDescent="0.35">
      <c r="A2" s="3"/>
      <c r="B2" s="3"/>
      <c r="C2" s="3"/>
      <c r="D2" s="3"/>
      <c r="E2" s="3"/>
    </row>
    <row r="3" spans="1:5" ht="28.2" thickBot="1" x14ac:dyDescent="0.35">
      <c r="A3" s="3"/>
      <c r="B3" s="3"/>
      <c r="C3" s="4" t="s">
        <v>1</v>
      </c>
      <c r="D3" s="4" t="s">
        <v>2</v>
      </c>
      <c r="E3" s="4" t="s">
        <v>3</v>
      </c>
    </row>
    <row r="4" spans="1:5" ht="41.4" x14ac:dyDescent="0.3">
      <c r="A4" s="11" t="s">
        <v>4</v>
      </c>
      <c r="B4" s="12" t="s">
        <v>5</v>
      </c>
      <c r="C4" s="6"/>
      <c r="D4" s="6"/>
      <c r="E4" s="7">
        <f>'[1]Sect 3 - TSMs reported by all'!DP_TSML142</f>
        <v>100</v>
      </c>
    </row>
    <row r="5" spans="1:5" ht="41.4" x14ac:dyDescent="0.3">
      <c r="A5" s="11" t="s">
        <v>6</v>
      </c>
      <c r="B5" s="12" t="s">
        <v>7</v>
      </c>
      <c r="C5" s="6"/>
      <c r="D5" s="6"/>
      <c r="E5" s="7">
        <f>'[1]Sect 3 - TSMs reported by all'!DP_TSML145</f>
        <v>100</v>
      </c>
    </row>
    <row r="6" spans="1:5" ht="55.2" x14ac:dyDescent="0.3">
      <c r="A6" s="11" t="s">
        <v>8</v>
      </c>
      <c r="B6" s="12" t="s">
        <v>9</v>
      </c>
      <c r="C6" s="6"/>
      <c r="D6" s="6"/>
      <c r="E6" s="7">
        <f>'[1]Sect 3 - TSMs reported by all'!DP_TSML148</f>
        <v>100</v>
      </c>
    </row>
    <row r="7" spans="1:5" ht="55.2" x14ac:dyDescent="0.3">
      <c r="A7" s="11" t="s">
        <v>10</v>
      </c>
      <c r="B7" s="12" t="s">
        <v>11</v>
      </c>
      <c r="C7" s="6"/>
      <c r="D7" s="6"/>
      <c r="E7" s="7">
        <f>'[1]Sect 3 - TSMs reported by all'!DP_TSML151</f>
        <v>100</v>
      </c>
    </row>
    <row r="8" spans="1:5" ht="55.2" x14ac:dyDescent="0.3">
      <c r="A8" s="11" t="s">
        <v>12</v>
      </c>
      <c r="B8" s="12" t="s">
        <v>13</v>
      </c>
      <c r="C8" s="6"/>
      <c r="D8" s="6"/>
      <c r="E8" s="7">
        <f>'[1]Sect 3 - TSMs reported by all'!DP_TSML154</f>
        <v>100</v>
      </c>
    </row>
    <row r="9" spans="1:5" x14ac:dyDescent="0.3">
      <c r="A9" s="5"/>
      <c r="B9" s="5"/>
      <c r="C9" s="5"/>
      <c r="D9" s="5"/>
      <c r="E9" s="5"/>
    </row>
    <row r="10" spans="1:5" x14ac:dyDescent="0.3">
      <c r="A10" s="3"/>
      <c r="B10" s="3"/>
      <c r="C10" s="3"/>
      <c r="D10" s="3"/>
      <c r="E10" s="3"/>
    </row>
    <row r="11" spans="1:5" x14ac:dyDescent="0.3">
      <c r="A11" s="13" t="s">
        <v>14</v>
      </c>
      <c r="B11" s="13"/>
      <c r="C11" s="1"/>
      <c r="D11" s="1"/>
      <c r="E11" s="1"/>
    </row>
    <row r="12" spans="1:5" ht="15" thickBot="1" x14ac:dyDescent="0.35">
      <c r="A12" s="3"/>
      <c r="B12" s="3"/>
      <c r="C12" s="3"/>
      <c r="D12" s="3"/>
      <c r="E12" s="3"/>
    </row>
    <row r="13" spans="1:5" ht="28.2" thickBot="1" x14ac:dyDescent="0.35">
      <c r="A13" s="3"/>
      <c r="B13" s="3"/>
      <c r="C13" s="4" t="s">
        <v>1</v>
      </c>
      <c r="D13" s="4" t="s">
        <v>2</v>
      </c>
      <c r="E13" s="4" t="s">
        <v>3</v>
      </c>
    </row>
    <row r="14" spans="1:5" ht="27.6" x14ac:dyDescent="0.3">
      <c r="A14" s="11" t="s">
        <v>15</v>
      </c>
      <c r="B14" s="12" t="s">
        <v>16</v>
      </c>
      <c r="C14" s="6"/>
      <c r="D14" s="6"/>
      <c r="E14" s="7">
        <v>46.7</v>
      </c>
    </row>
    <row r="15" spans="1:5" ht="41.4" x14ac:dyDescent="0.3">
      <c r="A15" s="11" t="s">
        <v>17</v>
      </c>
      <c r="B15" s="12" t="s">
        <v>18</v>
      </c>
      <c r="C15" s="6"/>
      <c r="D15" s="6"/>
      <c r="E15" s="7">
        <v>1.3</v>
      </c>
    </row>
    <row r="16" spans="1:5" ht="15" x14ac:dyDescent="0.3">
      <c r="A16" s="9"/>
      <c r="B16" s="10"/>
      <c r="C16" s="10"/>
      <c r="D16" s="10"/>
      <c r="E16" s="10"/>
    </row>
    <row r="17" spans="1:5" x14ac:dyDescent="0.3">
      <c r="A17" s="3"/>
      <c r="B17" s="3"/>
      <c r="C17" s="3"/>
      <c r="D17" s="3"/>
      <c r="E17" s="3"/>
    </row>
    <row r="18" spans="1:5" x14ac:dyDescent="0.3">
      <c r="A18" s="13" t="s">
        <v>19</v>
      </c>
      <c r="B18" s="13"/>
      <c r="C18" s="1"/>
      <c r="D18" s="1"/>
      <c r="E18" s="1"/>
    </row>
    <row r="19" spans="1:5" ht="15" thickBot="1" x14ac:dyDescent="0.35">
      <c r="A19" s="3"/>
      <c r="B19" s="3"/>
      <c r="C19" s="3"/>
      <c r="D19" s="3"/>
      <c r="E19" s="3"/>
    </row>
    <row r="20" spans="1:5" ht="28.2" thickBot="1" x14ac:dyDescent="0.35">
      <c r="A20" s="3"/>
      <c r="B20" s="3"/>
      <c r="C20" s="4" t="s">
        <v>1</v>
      </c>
      <c r="D20" s="4" t="s">
        <v>2</v>
      </c>
      <c r="E20" s="4" t="s">
        <v>3</v>
      </c>
    </row>
    <row r="21" spans="1:5" ht="27.6" x14ac:dyDescent="0.3">
      <c r="A21" s="11" t="s">
        <v>20</v>
      </c>
      <c r="B21" s="12" t="s">
        <v>21</v>
      </c>
      <c r="C21" s="7">
        <v>3.6</v>
      </c>
      <c r="D21" s="6"/>
      <c r="E21" s="6"/>
    </row>
    <row r="22" spans="1:5" ht="55.2" x14ac:dyDescent="0.3">
      <c r="A22" s="11" t="s">
        <v>22</v>
      </c>
      <c r="B22" s="12" t="s">
        <v>23</v>
      </c>
      <c r="C22" s="7">
        <v>99.87</v>
      </c>
      <c r="D22" s="6"/>
      <c r="E22" s="6"/>
    </row>
    <row r="23" spans="1:5" ht="55.2" x14ac:dyDescent="0.3">
      <c r="A23" s="11" t="s">
        <v>24</v>
      </c>
      <c r="B23" s="12" t="s">
        <v>25</v>
      </c>
      <c r="C23" s="7">
        <v>99.66</v>
      </c>
      <c r="D23" s="6"/>
      <c r="E23" s="6"/>
    </row>
    <row r="24" spans="1:5" x14ac:dyDescent="0.3">
      <c r="A24" s="8"/>
      <c r="B24" s="8"/>
      <c r="C24" s="8"/>
      <c r="D24" s="8"/>
      <c r="E24" s="8"/>
    </row>
    <row r="25" spans="1:5" x14ac:dyDescent="0.3">
      <c r="A25" s="3"/>
      <c r="B25" s="3"/>
      <c r="C25" s="3"/>
      <c r="D25" s="3"/>
      <c r="E25" s="3"/>
    </row>
    <row r="26" spans="1:5" x14ac:dyDescent="0.3">
      <c r="A26" s="13" t="s">
        <v>26</v>
      </c>
      <c r="B26" s="13"/>
      <c r="C26" s="1"/>
      <c r="D26" s="1"/>
      <c r="E26" s="1"/>
    </row>
    <row r="27" spans="1:5" ht="15" thickBot="1" x14ac:dyDescent="0.35">
      <c r="A27" s="3"/>
      <c r="B27" s="3"/>
      <c r="C27" s="3"/>
      <c r="D27" s="3"/>
      <c r="E27" s="3"/>
    </row>
    <row r="28" spans="1:5" ht="28.2" thickBot="1" x14ac:dyDescent="0.35">
      <c r="A28" s="3"/>
      <c r="B28" s="3"/>
      <c r="C28" s="4" t="s">
        <v>1</v>
      </c>
      <c r="D28" s="4" t="s">
        <v>2</v>
      </c>
      <c r="E28" s="4" t="s">
        <v>3</v>
      </c>
    </row>
    <row r="29" spans="1:5" ht="27.6" x14ac:dyDescent="0.3">
      <c r="A29" s="11" t="s">
        <v>27</v>
      </c>
      <c r="B29" s="12" t="s">
        <v>28</v>
      </c>
      <c r="C29" s="7">
        <v>25.1</v>
      </c>
      <c r="D29" s="7" t="str">
        <f>IF('[1]Sect 0 - Survey Completion'!DP_TSML002="Yes",'[1]Sect 5 - TSMs reported for LCHO'!DP_TSML287,"")</f>
        <v/>
      </c>
      <c r="E29" s="7" t="str">
        <f>IF('[1]Sect 0 - Survey Completion'!DP_TSML003="Yes",'[1]Sect 6 - TSMs reported Combined'!DP_TSML372,"")</f>
        <v/>
      </c>
    </row>
    <row r="30" spans="1:5" ht="27.6" x14ac:dyDescent="0.3">
      <c r="A30" s="11" t="s">
        <v>29</v>
      </c>
      <c r="B30" s="12" t="s">
        <v>30</v>
      </c>
      <c r="C30" s="7">
        <v>5.8</v>
      </c>
      <c r="D30" s="7" t="str">
        <f>IF('[1]Sect 0 - Survey Completion'!DP_TSML002="Yes",'[1]Sect 5 - TSMs reported for LCHO'!DP_TSML295,"")</f>
        <v/>
      </c>
      <c r="E30" s="7" t="str">
        <f>IF('[1]Sect 0 - Survey Completion'!DP_TSML003="Yes",'[1]Sect 6 - TSMs reported Combined'!DP_TSML380,"")</f>
        <v/>
      </c>
    </row>
    <row r="31" spans="1:5" ht="69" x14ac:dyDescent="0.3">
      <c r="A31" s="11" t="s">
        <v>31</v>
      </c>
      <c r="B31" s="12" t="s">
        <v>32</v>
      </c>
      <c r="C31" s="7">
        <v>79.900000000000006</v>
      </c>
      <c r="D31" s="7" t="str">
        <f>IF('[1]Sect 0 - Survey Completion'!DP_TSML002="Yes",'[1]Sect 5 - TSMs reported for LCHO'!DP_TSML290,"")</f>
        <v/>
      </c>
      <c r="E31" s="7" t="str">
        <f>IF('[1]Sect 0 - Survey Completion'!DP_TSML003="Yes",'[1]Sect 6 - TSMs reported Combined'!DP_TSML375,"")</f>
        <v/>
      </c>
    </row>
    <row r="32" spans="1:5" ht="55.2" x14ac:dyDescent="0.3">
      <c r="A32" s="11" t="s">
        <v>33</v>
      </c>
      <c r="B32" s="12" t="s">
        <v>34</v>
      </c>
      <c r="C32" s="7">
        <v>93.2</v>
      </c>
      <c r="D32" s="7" t="str">
        <f>IF('[1]Sect 0 - Survey Completion'!DP_TSML002="Yes",'[1]Sect 5 - TSMs reported for LCHO'!DP_TSML298,"")</f>
        <v/>
      </c>
      <c r="E32" s="7" t="str">
        <f>IF('[1]Sect 0 - Survey Completion'!DP_TSML003="Yes",'[1]Sect 6 - TSMs reported Combined'!DP_TSML383,"")</f>
        <v/>
      </c>
    </row>
    <row r="33" spans="1:5" x14ac:dyDescent="0.3">
      <c r="A33" s="10"/>
      <c r="B33" s="10"/>
      <c r="C33" s="10"/>
      <c r="D33" s="10"/>
      <c r="E33" s="10"/>
    </row>
    <row r="34" spans="1:5" x14ac:dyDescent="0.3">
      <c r="A34" s="3"/>
      <c r="B34" s="3"/>
      <c r="C34" s="3"/>
      <c r="D34" s="3"/>
      <c r="E34" s="3"/>
    </row>
    <row r="35" spans="1:5" x14ac:dyDescent="0.3">
      <c r="A35" s="13" t="s">
        <v>35</v>
      </c>
      <c r="B35" s="13"/>
      <c r="C35" s="1"/>
      <c r="D35" s="1"/>
      <c r="E35" s="1"/>
    </row>
    <row r="36" spans="1:5" ht="15" thickBot="1" x14ac:dyDescent="0.35">
      <c r="A36" s="3"/>
      <c r="B36" s="3"/>
      <c r="C36" s="3"/>
      <c r="D36" s="3"/>
      <c r="E36" s="3"/>
    </row>
    <row r="37" spans="1:5" ht="15" thickBot="1" x14ac:dyDescent="0.35">
      <c r="A37" s="3"/>
      <c r="B37" s="3"/>
      <c r="C37" s="4" t="s">
        <v>1</v>
      </c>
      <c r="D37" s="4" t="s">
        <v>2</v>
      </c>
      <c r="E37" s="4" t="s">
        <v>36</v>
      </c>
    </row>
    <row r="38" spans="1:5" ht="55.2" x14ac:dyDescent="0.3">
      <c r="A38" s="11" t="s">
        <v>37</v>
      </c>
      <c r="B38" s="12" t="s">
        <v>38</v>
      </c>
      <c r="C38" s="7">
        <v>73.599999999999994</v>
      </c>
      <c r="D38" s="7" t="str">
        <f>IF('[1]Sect 0 - Survey Completion'!DP_TSML002="Yes",'[1]Sect 5 - TSMs reported for LCHO'!DP_TSML311,"")</f>
        <v/>
      </c>
      <c r="E38" s="7" t="str">
        <f>IF('[1]Sect 0 - Survey Completion'!DP_TSML003="Yes",'[1]Sect 6 - TSMs reported Combined'!DP_TSML396,"")</f>
        <v/>
      </c>
    </row>
    <row r="39" spans="1:5" ht="69" x14ac:dyDescent="0.3">
      <c r="A39" s="11" t="s">
        <v>39</v>
      </c>
      <c r="B39" s="12" t="s">
        <v>40</v>
      </c>
      <c r="C39" s="7">
        <v>80.8</v>
      </c>
      <c r="D39" s="6"/>
      <c r="E39" s="7" t="str">
        <f>IF('[1]Sect 0 - Survey Completion'!DP_TSML003="Yes",'[1]Sect 6 - TSMs reported Combined'!DP_TSML405,"")</f>
        <v/>
      </c>
    </row>
    <row r="40" spans="1:5" ht="69" x14ac:dyDescent="0.3">
      <c r="A40" s="11" t="s">
        <v>41</v>
      </c>
      <c r="B40" s="12" t="s">
        <v>42</v>
      </c>
      <c r="C40" s="7">
        <v>76.599999999999994</v>
      </c>
      <c r="D40" s="6"/>
      <c r="E40" s="7" t="str">
        <f>IF('[1]Sect 0 - Survey Completion'!DP_TSML003="Yes",'[1]Sect 6 - TSMs reported Combined'!DP_TSML414,"")</f>
        <v/>
      </c>
    </row>
    <row r="41" spans="1:5" ht="41.4" x14ac:dyDescent="0.3">
      <c r="A41" s="11" t="s">
        <v>43</v>
      </c>
      <c r="B41" s="12" t="s">
        <v>44</v>
      </c>
      <c r="C41" s="7">
        <v>77.900000000000006</v>
      </c>
      <c r="D41" s="6"/>
      <c r="E41" s="7" t="str">
        <f>IF('[1]Sect 0 - Survey Completion'!DP_TSML003="Yes",'[1]Sect 6 - TSMs reported Combined'!DP_TSML421,"")</f>
        <v/>
      </c>
    </row>
    <row r="42" spans="1:5" ht="41.4" x14ac:dyDescent="0.3">
      <c r="A42" s="11" t="s">
        <v>45</v>
      </c>
      <c r="B42" s="12" t="s">
        <v>46</v>
      </c>
      <c r="C42" s="7">
        <v>77.7</v>
      </c>
      <c r="D42" s="7" t="str">
        <f>IF('[1]Sect 0 - Survey Completion'!DP_TSML002="Yes",'[1]Sect 5 - TSMs reported for LCHO'!DP_TSML318,"")</f>
        <v/>
      </c>
      <c r="E42" s="7" t="str">
        <f>IF('[1]Sect 0 - Survey Completion'!DP_TSML003="Yes",'[1]Sect 6 - TSMs reported Combined'!DP_TSML428,"")</f>
        <v/>
      </c>
    </row>
    <row r="43" spans="1:5" ht="55.2" x14ac:dyDescent="0.3">
      <c r="A43" s="11" t="s">
        <v>47</v>
      </c>
      <c r="B43" s="12" t="s">
        <v>48</v>
      </c>
      <c r="C43" s="7">
        <v>63.9</v>
      </c>
      <c r="D43" s="7" t="str">
        <f>IF('[1]Sect 0 - Survey Completion'!DP_TSML002="Yes",'[1]Sect 5 - TSMs reported for LCHO'!DP_TSML325,"")</f>
        <v/>
      </c>
      <c r="E43" s="7" t="str">
        <f>IF('[1]Sect 0 - Survey Completion'!DP_TSML003="Yes",'[1]Sect 6 - TSMs reported Combined'!DP_TSML435,"")</f>
        <v/>
      </c>
    </row>
    <row r="44" spans="1:5" ht="55.2" x14ac:dyDescent="0.3">
      <c r="A44" s="11" t="s">
        <v>49</v>
      </c>
      <c r="B44" s="12" t="s">
        <v>50</v>
      </c>
      <c r="C44" s="7">
        <v>69.900000000000006</v>
      </c>
      <c r="D44" s="7" t="str">
        <f>IF('[1]Sect 0 - Survey Completion'!DP_TSML002="Yes",'[1]Sect 5 - TSMs reported for LCHO'!DP_TSML332,"")</f>
        <v/>
      </c>
      <c r="E44" s="7" t="str">
        <f>IF('[1]Sect 0 - Survey Completion'!DP_TSML003="Yes",'[1]Sect 6 - TSMs reported Combined'!DP_TSML442,"")</f>
        <v/>
      </c>
    </row>
    <row r="45" spans="1:5" ht="55.2" x14ac:dyDescent="0.3">
      <c r="A45" s="11" t="s">
        <v>51</v>
      </c>
      <c r="B45" s="12" t="s">
        <v>52</v>
      </c>
      <c r="C45" s="7">
        <v>77.2</v>
      </c>
      <c r="D45" s="7" t="str">
        <f>IF('[1]Sect 0 - Survey Completion'!DP_TSML002="Yes",'[1]Sect 5 - TSMs reported for LCHO'!DP_TSML339,"")</f>
        <v/>
      </c>
      <c r="E45" s="7" t="str">
        <f>IF('[1]Sect 0 - Survey Completion'!DP_TSML003="Yes",'[1]Sect 6 - TSMs reported Combined'!DP_TSML449,"")</f>
        <v/>
      </c>
    </row>
    <row r="46" spans="1:5" ht="69" x14ac:dyDescent="0.3">
      <c r="A46" s="11" t="s">
        <v>53</v>
      </c>
      <c r="B46" s="12" t="s">
        <v>54</v>
      </c>
      <c r="C46" s="7">
        <v>31.1</v>
      </c>
      <c r="D46" s="7" t="str">
        <f>IF('[1]Sect 0 - Survey Completion'!DP_TSML002="Yes",'[1]Sect 5 - TSMs reported for LCHO'!DP_TSML348,"")</f>
        <v/>
      </c>
      <c r="E46" s="7" t="str">
        <f>IF('[1]Sect 0 - Survey Completion'!DP_TSML003="Yes",'[1]Sect 6 - TSMs reported Combined'!DP_TSML458,"")</f>
        <v/>
      </c>
    </row>
    <row r="47" spans="1:5" ht="69" x14ac:dyDescent="0.3">
      <c r="A47" s="11" t="s">
        <v>55</v>
      </c>
      <c r="B47" s="12" t="s">
        <v>56</v>
      </c>
      <c r="C47" s="7">
        <v>69.5</v>
      </c>
      <c r="D47" s="7" t="str">
        <f>IF('[1]Sect 0 - Survey Completion'!DP_TSML002="Yes",'[1]Sect 5 - TSMs reported for LCHO'!DP_TSML357,"")</f>
        <v/>
      </c>
      <c r="E47" s="7" t="str">
        <f>IF('[1]Sect 0 - Survey Completion'!DP_TSML003="Yes",'[1]Sect 6 - TSMs reported Combined'!DP_TSML467,"")</f>
        <v/>
      </c>
    </row>
    <row r="48" spans="1:5" ht="55.2" x14ac:dyDescent="0.3">
      <c r="A48" s="11" t="s">
        <v>57</v>
      </c>
      <c r="B48" s="12" t="s">
        <v>58</v>
      </c>
      <c r="C48" s="7">
        <v>62.8</v>
      </c>
      <c r="D48" s="7" t="str">
        <f>IF('[1]Sect 0 - Survey Completion'!DP_TSML002="Yes",'[1]Sect 5 - TSMs reported for LCHO'!DP_TSML364,"")</f>
        <v/>
      </c>
      <c r="E48" s="7" t="str">
        <f>IF('[1]Sect 0 - Survey Completion'!DP_TSML003="Yes",'[1]Sect 6 - TSMs reported Combined'!DP_TSML474,"")</f>
        <v/>
      </c>
    </row>
    <row r="49" spans="1:5" ht="55.2" x14ac:dyDescent="0.3">
      <c r="A49" s="11" t="s">
        <v>59</v>
      </c>
      <c r="B49" s="12" t="s">
        <v>60</v>
      </c>
      <c r="C49" s="7">
        <v>54.9</v>
      </c>
      <c r="D49" s="7" t="str">
        <f>IF('[1]Sect 0 - Survey Completion'!DP_TSML002="Yes",'[1]Sect 5 - TSMs reported for LCHO'!DP_TSML371,"")</f>
        <v/>
      </c>
      <c r="E49" s="7" t="str">
        <f>IF('[1]Sect 0 - Survey Completion'!DP_TSML003="Yes",'[1]Sect 6 - TSMs reported Combined'!DP_TSML481,"")</f>
        <v/>
      </c>
    </row>
  </sheetData>
  <mergeCells count="5">
    <mergeCell ref="A1:D1"/>
    <mergeCell ref="A11:B11"/>
    <mergeCell ref="A18:B18"/>
    <mergeCell ref="A26:B26"/>
    <mergeCell ref="A35:B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Quigley, Gerry</dc:creator>
  <cp:lastModifiedBy>Constable, Nova</cp:lastModifiedBy>
  <cp:lastPrinted>2025-07-15T10:42:49Z</cp:lastPrinted>
  <dcterms:created xsi:type="dcterms:W3CDTF">2015-06-05T18:17:20Z</dcterms:created>
  <dcterms:modified xsi:type="dcterms:W3CDTF">2026-06-09T11:53:38Z</dcterms:modified>
</cp:coreProperties>
</file>